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70" activeTab="0"/>
  </bookViews>
  <sheets>
    <sheet name="学生男子" sheetId="1" r:id="rId1"/>
    <sheet name="学生女子" sheetId="2" r:id="rId2"/>
    <sheet name="学生男女团体" sheetId="3" r:id="rId3"/>
    <sheet name="教工团体" sheetId="4" r:id="rId4"/>
  </sheets>
  <definedNames/>
  <calcPr fullCalcOnLoad="1"/>
</workbook>
</file>

<file path=xl/sharedStrings.xml><?xml version="1.0" encoding="utf-8"?>
<sst xmlns="http://schemas.openxmlformats.org/spreadsheetml/2006/main" count="163" uniqueCount="67">
  <si>
    <t>单位</t>
  </si>
  <si>
    <t>序号</t>
  </si>
  <si>
    <t>总分</t>
  </si>
  <si>
    <t>跳高</t>
  </si>
  <si>
    <t>跳远</t>
  </si>
  <si>
    <t>三级
跳远</t>
  </si>
  <si>
    <t>铅球</t>
  </si>
  <si>
    <t>学生男子组团体总分</t>
  </si>
  <si>
    <r>
      <t>100</t>
    </r>
    <r>
      <rPr>
        <b/>
        <sz val="14"/>
        <rFont val="黑体"/>
        <family val="0"/>
      </rPr>
      <t>米</t>
    </r>
  </si>
  <si>
    <r>
      <t>200</t>
    </r>
    <r>
      <rPr>
        <b/>
        <sz val="14"/>
        <rFont val="黑体"/>
        <family val="0"/>
      </rPr>
      <t>米</t>
    </r>
  </si>
  <si>
    <r>
      <t>400</t>
    </r>
    <r>
      <rPr>
        <b/>
        <sz val="14"/>
        <rFont val="黑体"/>
        <family val="0"/>
      </rPr>
      <t>米</t>
    </r>
  </si>
  <si>
    <r>
      <t>800</t>
    </r>
    <r>
      <rPr>
        <b/>
        <sz val="14"/>
        <rFont val="黑体"/>
        <family val="0"/>
      </rPr>
      <t>米</t>
    </r>
  </si>
  <si>
    <r>
      <t>1500</t>
    </r>
    <r>
      <rPr>
        <b/>
        <sz val="14"/>
        <rFont val="黑体"/>
        <family val="0"/>
      </rPr>
      <t>米</t>
    </r>
  </si>
  <si>
    <r>
      <t>5000</t>
    </r>
    <r>
      <rPr>
        <b/>
        <sz val="14"/>
        <rFont val="黑体"/>
        <family val="0"/>
      </rPr>
      <t>米</t>
    </r>
  </si>
  <si>
    <r>
      <t>400</t>
    </r>
    <r>
      <rPr>
        <b/>
        <sz val="14"/>
        <rFont val="黑体"/>
        <family val="0"/>
      </rPr>
      <t>米栏</t>
    </r>
  </si>
  <si>
    <r>
      <t>4×100</t>
    </r>
    <r>
      <rPr>
        <b/>
        <sz val="14"/>
        <rFont val="黑体"/>
        <family val="0"/>
      </rPr>
      <t>米</t>
    </r>
  </si>
  <si>
    <r>
      <t>4×400</t>
    </r>
    <r>
      <rPr>
        <b/>
        <sz val="14"/>
        <rFont val="黑体"/>
        <family val="0"/>
      </rPr>
      <t>米</t>
    </r>
  </si>
  <si>
    <t>合计</t>
  </si>
  <si>
    <r>
      <t>110</t>
    </r>
    <r>
      <rPr>
        <b/>
        <sz val="14"/>
        <rFont val="黑体"/>
        <family val="0"/>
      </rPr>
      <t>米栏</t>
    </r>
  </si>
  <si>
    <t>学生女子组团体总分</t>
  </si>
  <si>
    <r>
      <t>100</t>
    </r>
    <r>
      <rPr>
        <b/>
        <sz val="14"/>
        <rFont val="黑体"/>
        <family val="0"/>
      </rPr>
      <t>米栏</t>
    </r>
  </si>
  <si>
    <r>
      <t>100</t>
    </r>
    <r>
      <rPr>
        <b/>
        <sz val="9"/>
        <rFont val="黑体"/>
        <family val="0"/>
      </rPr>
      <t>米</t>
    </r>
  </si>
  <si>
    <r>
      <t>200</t>
    </r>
    <r>
      <rPr>
        <b/>
        <sz val="9"/>
        <rFont val="黑体"/>
        <family val="0"/>
      </rPr>
      <t>米</t>
    </r>
  </si>
  <si>
    <r>
      <t>400</t>
    </r>
    <r>
      <rPr>
        <b/>
        <sz val="9"/>
        <rFont val="黑体"/>
        <family val="0"/>
      </rPr>
      <t>米</t>
    </r>
  </si>
  <si>
    <r>
      <t>800</t>
    </r>
    <r>
      <rPr>
        <b/>
        <sz val="9"/>
        <rFont val="黑体"/>
        <family val="0"/>
      </rPr>
      <t>米</t>
    </r>
  </si>
  <si>
    <r>
      <t>1500</t>
    </r>
    <r>
      <rPr>
        <b/>
        <sz val="9"/>
        <rFont val="黑体"/>
        <family val="0"/>
      </rPr>
      <t>米</t>
    </r>
  </si>
  <si>
    <r>
      <t>4×100</t>
    </r>
    <r>
      <rPr>
        <b/>
        <sz val="9"/>
        <rFont val="黑体"/>
        <family val="0"/>
      </rPr>
      <t>米</t>
    </r>
  </si>
  <si>
    <t>教工组团体总分</t>
  </si>
  <si>
    <t>男子甲组</t>
  </si>
  <si>
    <t>男子乙组</t>
  </si>
  <si>
    <t>女子乙组</t>
  </si>
  <si>
    <t>男子丙组</t>
  </si>
  <si>
    <t>1200米</t>
  </si>
  <si>
    <r>
      <t>16×50</t>
    </r>
    <r>
      <rPr>
        <b/>
        <sz val="8"/>
        <rFont val="黑体"/>
        <family val="0"/>
      </rPr>
      <t>米</t>
    </r>
  </si>
  <si>
    <r>
      <t>4×100</t>
    </r>
    <r>
      <rPr>
        <b/>
        <sz val="6"/>
        <rFont val="黑体"/>
        <family val="0"/>
      </rPr>
      <t>米</t>
    </r>
  </si>
  <si>
    <t>女子甲组</t>
  </si>
  <si>
    <t>合计</t>
  </si>
  <si>
    <t>合计</t>
  </si>
  <si>
    <t>序号</t>
  </si>
  <si>
    <t>单位</t>
  </si>
  <si>
    <t>男女团体总分</t>
  </si>
  <si>
    <t>男子团体总分</t>
  </si>
  <si>
    <t>女子团体总分</t>
  </si>
  <si>
    <t>学生男女团体总分</t>
  </si>
  <si>
    <t>女子丙组</t>
  </si>
  <si>
    <t>单位</t>
  </si>
  <si>
    <t>合计</t>
  </si>
  <si>
    <r>
      <t>华侨大学第</t>
    </r>
    <r>
      <rPr>
        <sz val="14"/>
        <rFont val="Times New Roman"/>
        <family val="1"/>
      </rPr>
      <t>36</t>
    </r>
    <r>
      <rPr>
        <sz val="14"/>
        <rFont val="宋体"/>
        <family val="0"/>
      </rPr>
      <t>届运动会泉州校区（田径）</t>
    </r>
  </si>
  <si>
    <t>经金</t>
  </si>
  <si>
    <t>工商</t>
  </si>
  <si>
    <t>旅游</t>
  </si>
  <si>
    <t>法学</t>
  </si>
  <si>
    <t>文学</t>
  </si>
  <si>
    <t>外语</t>
  </si>
  <si>
    <t>公管</t>
  </si>
  <si>
    <t>数学</t>
  </si>
  <si>
    <t>美术</t>
  </si>
  <si>
    <t>继教</t>
  </si>
  <si>
    <t>工学</t>
  </si>
  <si>
    <t>生物</t>
  </si>
  <si>
    <t>国际</t>
  </si>
  <si>
    <t>后勤</t>
  </si>
  <si>
    <t>机关</t>
  </si>
  <si>
    <r>
      <t>以上成绩截至</t>
    </r>
    <r>
      <rPr>
        <b/>
        <sz val="14"/>
        <rFont val="Times New Roman"/>
        <family val="1"/>
      </rPr>
      <t>2013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>16</t>
    </r>
    <r>
      <rPr>
        <b/>
        <sz val="14"/>
        <rFont val="宋体"/>
        <family val="0"/>
      </rPr>
      <t>时</t>
    </r>
  </si>
  <si>
    <r>
      <t>以上成绩截至</t>
    </r>
    <r>
      <rPr>
        <b/>
        <sz val="14"/>
        <rFont val="Times New Roman"/>
        <family val="1"/>
      </rPr>
      <t>2013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>16</t>
    </r>
    <r>
      <rPr>
        <b/>
        <sz val="14"/>
        <rFont val="宋体"/>
        <family val="0"/>
      </rPr>
      <t>时</t>
    </r>
    <r>
      <rPr>
        <b/>
        <sz val="14"/>
        <rFont val="Times New Roman"/>
        <family val="1"/>
      </rPr>
      <t>00</t>
    </r>
  </si>
  <si>
    <r>
      <t>以上成绩截止</t>
    </r>
    <r>
      <rPr>
        <b/>
        <sz val="14"/>
        <rFont val="Times New Roman"/>
        <family val="1"/>
      </rPr>
      <t>2013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11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日</t>
    </r>
    <r>
      <rPr>
        <b/>
        <sz val="14"/>
        <rFont val="Times New Roman"/>
        <family val="1"/>
      </rPr>
      <t>16:00</t>
    </r>
  </si>
  <si>
    <r>
      <t>20*50</t>
    </r>
    <r>
      <rPr>
        <b/>
        <sz val="14"/>
        <rFont val="宋体"/>
        <family val="0"/>
      </rPr>
      <t>迎面接力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</si>
</sst>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20"/>
      <name val="黑体"/>
      <family val="0"/>
    </font>
    <font>
      <b/>
      <sz val="14"/>
      <name val="黑体"/>
      <family val="0"/>
    </font>
    <font>
      <sz val="14"/>
      <name val="宋体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9"/>
      <name val="黑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黑体"/>
      <family val="0"/>
    </font>
    <font>
      <b/>
      <sz val="6"/>
      <name val="Times New Roman"/>
      <family val="1"/>
    </font>
    <font>
      <b/>
      <sz val="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8" applyNumberFormat="0" applyAlignment="0" applyProtection="0"/>
    <xf numFmtId="0" fontId="3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37" fillId="20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8" fillId="12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3</xdr:col>
      <xdr:colOff>123825</xdr:colOff>
      <xdr:row>1</xdr:row>
      <xdr:rowOff>438150</xdr:rowOff>
    </xdr:to>
    <xdr:pic>
      <xdr:nvPicPr>
        <xdr:cNvPr id="1" name="Picture 1" descr="校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2</xdr:col>
      <xdr:colOff>581025</xdr:colOff>
      <xdr:row>1</xdr:row>
      <xdr:rowOff>438150</xdr:rowOff>
    </xdr:to>
    <xdr:pic>
      <xdr:nvPicPr>
        <xdr:cNvPr id="1" name="Picture 1" descr="校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2</xdr:col>
      <xdr:colOff>514350</xdr:colOff>
      <xdr:row>1</xdr:row>
      <xdr:rowOff>438150</xdr:rowOff>
    </xdr:to>
    <xdr:pic>
      <xdr:nvPicPr>
        <xdr:cNvPr id="1" name="Picture 1" descr="校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5</xdr:col>
      <xdr:colOff>257175</xdr:colOff>
      <xdr:row>1</xdr:row>
      <xdr:rowOff>438150</xdr:rowOff>
    </xdr:to>
    <xdr:pic>
      <xdr:nvPicPr>
        <xdr:cNvPr id="1" name="Picture 1" descr="校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9" sqref="A19"/>
    </sheetView>
  </sheetViews>
  <sheetFormatPr defaultColWidth="4.50390625" defaultRowHeight="14.25"/>
  <cols>
    <col min="1" max="1" width="7.375" style="13" customWidth="1"/>
    <col min="2" max="2" width="7.375" style="3" customWidth="1"/>
    <col min="3" max="3" width="7.375" style="4" customWidth="1"/>
    <col min="4" max="17" width="7.375" style="3" customWidth="1"/>
    <col min="18" max="16384" width="4.50390625" style="3" customWidth="1"/>
  </cols>
  <sheetData>
    <row r="1" spans="1:17" ht="18.75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45.75" customHeight="1">
      <c r="A2" s="56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2" customFormat="1" ht="38.25">
      <c r="A3" s="1" t="s">
        <v>1</v>
      </c>
      <c r="B3" s="1" t="s">
        <v>0</v>
      </c>
      <c r="C3" s="1" t="s">
        <v>2</v>
      </c>
      <c r="D3" s="8" t="s">
        <v>8</v>
      </c>
      <c r="E3" s="8" t="s">
        <v>9</v>
      </c>
      <c r="F3" s="9" t="s">
        <v>10</v>
      </c>
      <c r="G3" s="8" t="s">
        <v>11</v>
      </c>
      <c r="H3" s="8" t="s">
        <v>12</v>
      </c>
      <c r="I3" s="8" t="s">
        <v>13</v>
      </c>
      <c r="J3" s="8" t="s">
        <v>18</v>
      </c>
      <c r="K3" s="8" t="s">
        <v>14</v>
      </c>
      <c r="L3" s="8" t="s">
        <v>15</v>
      </c>
      <c r="M3" s="8" t="s">
        <v>16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6" customFormat="1" ht="24.75" customHeight="1">
      <c r="A4" s="10">
        <v>1</v>
      </c>
      <c r="B4" s="45" t="s">
        <v>48</v>
      </c>
      <c r="C4" s="10">
        <f>SUM(D4:Q4)</f>
        <v>49</v>
      </c>
      <c r="D4" s="26"/>
      <c r="E4" s="38">
        <v>3</v>
      </c>
      <c r="F4" s="30"/>
      <c r="G4" s="26">
        <v>2</v>
      </c>
      <c r="H4" s="30">
        <v>4</v>
      </c>
      <c r="I4" s="38"/>
      <c r="J4" s="30">
        <v>6</v>
      </c>
      <c r="K4" s="38">
        <v>3</v>
      </c>
      <c r="L4" s="30">
        <v>8</v>
      </c>
      <c r="M4" s="40">
        <v>8</v>
      </c>
      <c r="N4" s="38">
        <v>7</v>
      </c>
      <c r="O4" s="30"/>
      <c r="P4" s="38">
        <v>8</v>
      </c>
      <c r="Q4" s="30"/>
    </row>
    <row r="5" spans="1:17" s="6" customFormat="1" ht="24.75" customHeight="1">
      <c r="A5" s="10">
        <v>2</v>
      </c>
      <c r="B5" s="46" t="s">
        <v>49</v>
      </c>
      <c r="C5" s="10">
        <f aca="true" t="shared" si="0" ref="C5:C16">SUM(D5:Q5)</f>
        <v>202</v>
      </c>
      <c r="D5" s="26">
        <v>9</v>
      </c>
      <c r="E5" s="52">
        <v>18</v>
      </c>
      <c r="F5" s="48">
        <v>15</v>
      </c>
      <c r="G5" s="49">
        <v>20</v>
      </c>
      <c r="H5" s="53">
        <v>18</v>
      </c>
      <c r="I5" s="38">
        <v>16</v>
      </c>
      <c r="J5" s="30">
        <v>18</v>
      </c>
      <c r="K5" s="50">
        <v>14</v>
      </c>
      <c r="L5" s="30">
        <v>18</v>
      </c>
      <c r="M5" s="41">
        <v>14</v>
      </c>
      <c r="N5" s="38">
        <v>4</v>
      </c>
      <c r="O5" s="30">
        <v>7</v>
      </c>
      <c r="P5" s="38">
        <v>19</v>
      </c>
      <c r="Q5" s="48">
        <v>12</v>
      </c>
    </row>
    <row r="6" spans="1:17" s="6" customFormat="1" ht="24.75" customHeight="1">
      <c r="A6" s="10">
        <v>3</v>
      </c>
      <c r="B6" s="45" t="s">
        <v>50</v>
      </c>
      <c r="C6" s="10">
        <f t="shared" si="0"/>
        <v>46</v>
      </c>
      <c r="D6" s="26"/>
      <c r="E6" s="38">
        <v>18</v>
      </c>
      <c r="F6" s="30"/>
      <c r="G6" s="26"/>
      <c r="H6" s="30"/>
      <c r="I6" s="38"/>
      <c r="J6" s="30"/>
      <c r="K6" s="38"/>
      <c r="L6" s="30">
        <v>12</v>
      </c>
      <c r="M6" s="41">
        <v>12</v>
      </c>
      <c r="N6" s="38">
        <v>4</v>
      </c>
      <c r="O6" s="30"/>
      <c r="P6" s="38"/>
      <c r="Q6" s="30"/>
    </row>
    <row r="7" spans="1:17" s="6" customFormat="1" ht="24.75" customHeight="1">
      <c r="A7" s="10">
        <v>4</v>
      </c>
      <c r="B7" s="45" t="s">
        <v>51</v>
      </c>
      <c r="C7" s="10">
        <f t="shared" si="0"/>
        <v>32</v>
      </c>
      <c r="D7" s="26"/>
      <c r="E7" s="38"/>
      <c r="F7" s="30">
        <v>3</v>
      </c>
      <c r="G7" s="26"/>
      <c r="H7" s="30">
        <v>5</v>
      </c>
      <c r="I7" s="38">
        <v>4</v>
      </c>
      <c r="J7" s="30"/>
      <c r="K7" s="38"/>
      <c r="L7" s="30">
        <v>2</v>
      </c>
      <c r="M7" s="41"/>
      <c r="N7" s="38">
        <v>9</v>
      </c>
      <c r="O7" s="30"/>
      <c r="P7" s="38"/>
      <c r="Q7" s="30">
        <v>9</v>
      </c>
    </row>
    <row r="8" spans="1:17" s="6" customFormat="1" ht="24.75" customHeight="1">
      <c r="A8" s="10">
        <v>5</v>
      </c>
      <c r="B8" s="45" t="s">
        <v>52</v>
      </c>
      <c r="C8" s="10">
        <f t="shared" si="0"/>
        <v>24</v>
      </c>
      <c r="D8" s="26">
        <v>5</v>
      </c>
      <c r="E8" s="38"/>
      <c r="F8" s="30">
        <v>7</v>
      </c>
      <c r="G8" s="26"/>
      <c r="H8" s="30"/>
      <c r="I8" s="38"/>
      <c r="J8" s="30"/>
      <c r="K8" s="38">
        <v>1</v>
      </c>
      <c r="L8" s="30"/>
      <c r="M8" s="41">
        <v>6</v>
      </c>
      <c r="N8" s="38"/>
      <c r="O8" s="30">
        <v>4</v>
      </c>
      <c r="P8" s="38"/>
      <c r="Q8" s="30">
        <v>1</v>
      </c>
    </row>
    <row r="9" spans="1:17" s="6" customFormat="1" ht="24.75" customHeight="1">
      <c r="A9" s="10">
        <v>6</v>
      </c>
      <c r="B9" s="45" t="s">
        <v>53</v>
      </c>
      <c r="C9" s="10">
        <f t="shared" si="0"/>
        <v>27</v>
      </c>
      <c r="D9" s="26">
        <v>9</v>
      </c>
      <c r="E9" s="38"/>
      <c r="F9" s="30">
        <v>1</v>
      </c>
      <c r="G9" s="26"/>
      <c r="H9" s="30">
        <v>1</v>
      </c>
      <c r="I9" s="38">
        <v>5</v>
      </c>
      <c r="J9" s="30"/>
      <c r="K9" s="38"/>
      <c r="L9" s="30">
        <v>6</v>
      </c>
      <c r="M9" s="41"/>
      <c r="N9" s="38"/>
      <c r="O9" s="30"/>
      <c r="P9" s="38">
        <v>5</v>
      </c>
      <c r="Q9" s="30"/>
    </row>
    <row r="10" spans="1:17" s="6" customFormat="1" ht="24.75" customHeight="1">
      <c r="A10" s="10">
        <v>7</v>
      </c>
      <c r="B10" s="45" t="s">
        <v>54</v>
      </c>
      <c r="C10" s="10">
        <f t="shared" si="0"/>
        <v>144</v>
      </c>
      <c r="D10" s="26"/>
      <c r="E10" s="50">
        <v>9</v>
      </c>
      <c r="F10" s="30">
        <v>14</v>
      </c>
      <c r="G10" s="26">
        <v>9</v>
      </c>
      <c r="H10" s="48">
        <v>18</v>
      </c>
      <c r="I10" s="50">
        <v>13</v>
      </c>
      <c r="J10" s="48">
        <v>9</v>
      </c>
      <c r="K10" s="38">
        <v>18</v>
      </c>
      <c r="L10" s="30">
        <v>14</v>
      </c>
      <c r="M10" s="41">
        <v>18</v>
      </c>
      <c r="N10" s="38">
        <v>6</v>
      </c>
      <c r="O10" s="30"/>
      <c r="P10" s="50">
        <v>9</v>
      </c>
      <c r="Q10" s="30">
        <v>7</v>
      </c>
    </row>
    <row r="11" spans="1:17" s="6" customFormat="1" ht="24.75" customHeight="1">
      <c r="A11" s="10">
        <v>8</v>
      </c>
      <c r="B11" s="45" t="s">
        <v>55</v>
      </c>
      <c r="C11" s="10">
        <f t="shared" si="0"/>
        <v>10</v>
      </c>
      <c r="D11" s="26"/>
      <c r="E11" s="38"/>
      <c r="F11" s="30"/>
      <c r="G11" s="26"/>
      <c r="H11" s="30"/>
      <c r="I11" s="38">
        <v>2</v>
      </c>
      <c r="J11" s="30"/>
      <c r="K11" s="38"/>
      <c r="L11" s="30"/>
      <c r="M11" s="41">
        <v>2</v>
      </c>
      <c r="N11" s="38"/>
      <c r="O11" s="30"/>
      <c r="P11" s="38"/>
      <c r="Q11" s="30">
        <v>6</v>
      </c>
    </row>
    <row r="12" spans="1:17" s="6" customFormat="1" ht="24.75" customHeight="1">
      <c r="A12" s="10">
        <v>9</v>
      </c>
      <c r="B12" s="45" t="s">
        <v>56</v>
      </c>
      <c r="C12" s="10">
        <f t="shared" si="0"/>
        <v>26</v>
      </c>
      <c r="D12" s="26">
        <v>6</v>
      </c>
      <c r="E12" s="38"/>
      <c r="F12" s="30">
        <v>2</v>
      </c>
      <c r="G12" s="26">
        <v>3</v>
      </c>
      <c r="H12" s="30"/>
      <c r="I12" s="38"/>
      <c r="J12" s="30">
        <v>1</v>
      </c>
      <c r="K12" s="38">
        <v>4</v>
      </c>
      <c r="L12" s="30">
        <v>4</v>
      </c>
      <c r="M12" s="41">
        <v>4</v>
      </c>
      <c r="N12" s="38"/>
      <c r="O12" s="30">
        <v>2</v>
      </c>
      <c r="P12" s="38"/>
      <c r="Q12" s="30"/>
    </row>
    <row r="13" spans="1:17" s="6" customFormat="1" ht="24.75" customHeight="1">
      <c r="A13" s="10">
        <v>10</v>
      </c>
      <c r="B13" s="45" t="s">
        <v>57</v>
      </c>
      <c r="C13" s="10">
        <f t="shared" si="0"/>
        <v>93</v>
      </c>
      <c r="D13" s="26">
        <v>7</v>
      </c>
      <c r="E13" s="38">
        <v>4</v>
      </c>
      <c r="F13" s="30">
        <v>4</v>
      </c>
      <c r="G13" s="26">
        <v>5</v>
      </c>
      <c r="H13" s="30"/>
      <c r="I13" s="38"/>
      <c r="J13" s="30">
        <v>12</v>
      </c>
      <c r="K13" s="38">
        <v>6</v>
      </c>
      <c r="L13" s="30">
        <v>10</v>
      </c>
      <c r="M13" s="41">
        <v>10</v>
      </c>
      <c r="N13" s="38">
        <v>7</v>
      </c>
      <c r="O13" s="30">
        <v>17</v>
      </c>
      <c r="P13" s="38">
        <v>4</v>
      </c>
      <c r="Q13" s="30">
        <v>7</v>
      </c>
    </row>
    <row r="14" spans="1:17" s="6" customFormat="1" ht="24.75" customHeight="1">
      <c r="A14" s="10">
        <v>11</v>
      </c>
      <c r="B14" s="45" t="s">
        <v>58</v>
      </c>
      <c r="C14" s="10">
        <f t="shared" si="0"/>
        <v>14</v>
      </c>
      <c r="D14" s="26"/>
      <c r="E14" s="38"/>
      <c r="F14" s="30"/>
      <c r="G14" s="26"/>
      <c r="H14" s="30"/>
      <c r="I14" s="38">
        <v>6</v>
      </c>
      <c r="J14" s="30"/>
      <c r="K14" s="38"/>
      <c r="L14" s="30"/>
      <c r="M14" s="41"/>
      <c r="N14" s="38"/>
      <c r="O14" s="30">
        <v>7</v>
      </c>
      <c r="P14" s="38">
        <v>1</v>
      </c>
      <c r="Q14" s="30"/>
    </row>
    <row r="15" spans="1:17" s="6" customFormat="1" ht="24.75" customHeight="1">
      <c r="A15" s="10">
        <v>12</v>
      </c>
      <c r="B15" s="45" t="s">
        <v>59</v>
      </c>
      <c r="C15" s="10">
        <f t="shared" si="0"/>
        <v>0</v>
      </c>
      <c r="D15" s="26"/>
      <c r="E15" s="38"/>
      <c r="F15" s="30"/>
      <c r="G15" s="26"/>
      <c r="H15" s="30"/>
      <c r="I15" s="38"/>
      <c r="J15" s="30"/>
      <c r="K15" s="38"/>
      <c r="L15" s="30"/>
      <c r="M15" s="41"/>
      <c r="N15" s="38"/>
      <c r="O15" s="30"/>
      <c r="P15" s="38"/>
      <c r="Q15" s="30"/>
    </row>
    <row r="16" spans="1:17" s="6" customFormat="1" ht="24.75" customHeight="1">
      <c r="A16" s="10">
        <v>13</v>
      </c>
      <c r="B16" s="45" t="s">
        <v>60</v>
      </c>
      <c r="C16" s="10">
        <f t="shared" si="0"/>
        <v>18</v>
      </c>
      <c r="D16" s="26"/>
      <c r="E16" s="38"/>
      <c r="F16" s="30"/>
      <c r="G16" s="26">
        <v>7</v>
      </c>
      <c r="H16" s="30">
        <v>7</v>
      </c>
      <c r="I16" s="38"/>
      <c r="J16" s="30"/>
      <c r="K16" s="38"/>
      <c r="L16" s="30"/>
      <c r="M16" s="41"/>
      <c r="N16" s="38"/>
      <c r="O16" s="30"/>
      <c r="P16" s="38"/>
      <c r="Q16" s="30">
        <v>4</v>
      </c>
    </row>
    <row r="17" spans="1:17" s="2" customFormat="1" ht="24.75" customHeight="1">
      <c r="A17" s="10"/>
      <c r="B17" s="5" t="s">
        <v>46</v>
      </c>
      <c r="C17" s="10">
        <f>SUM(D17:Q17)</f>
        <v>685</v>
      </c>
      <c r="D17" s="28">
        <f aca="true" t="shared" si="1" ref="D17:Q17">SUM(D4:D16)</f>
        <v>36</v>
      </c>
      <c r="E17" s="39">
        <f t="shared" si="1"/>
        <v>52</v>
      </c>
      <c r="F17" s="30">
        <f t="shared" si="1"/>
        <v>46</v>
      </c>
      <c r="G17" s="28">
        <f t="shared" si="1"/>
        <v>46</v>
      </c>
      <c r="H17" s="31">
        <f t="shared" si="1"/>
        <v>53</v>
      </c>
      <c r="I17" s="39">
        <f t="shared" si="1"/>
        <v>46</v>
      </c>
      <c r="J17" s="31">
        <f t="shared" si="1"/>
        <v>46</v>
      </c>
      <c r="K17" s="39">
        <f t="shared" si="1"/>
        <v>46</v>
      </c>
      <c r="L17" s="31">
        <f t="shared" si="1"/>
        <v>74</v>
      </c>
      <c r="M17" s="42">
        <f t="shared" si="1"/>
        <v>74</v>
      </c>
      <c r="N17" s="39">
        <f t="shared" si="1"/>
        <v>37</v>
      </c>
      <c r="O17" s="31">
        <f t="shared" si="1"/>
        <v>37</v>
      </c>
      <c r="P17" s="39">
        <f t="shared" si="1"/>
        <v>46</v>
      </c>
      <c r="Q17" s="31">
        <f t="shared" si="1"/>
        <v>46</v>
      </c>
    </row>
    <row r="18" spans="1:17" ht="24.75" customHeight="1">
      <c r="A18" s="55" t="s">
        <v>63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</sheetData>
  <sheetProtection/>
  <mergeCells count="2">
    <mergeCell ref="A2:Q2"/>
    <mergeCell ref="A1:Q1"/>
  </mergeCells>
  <printOptions/>
  <pageMargins left="0.56" right="0.44" top="0.58" bottom="0.52" header="0.5" footer="0.4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9" sqref="A19"/>
    </sheetView>
  </sheetViews>
  <sheetFormatPr defaultColWidth="4.50390625" defaultRowHeight="14.25"/>
  <cols>
    <col min="1" max="1" width="7.375" style="13" customWidth="1"/>
    <col min="2" max="2" width="8.75390625" style="3" customWidth="1"/>
    <col min="3" max="3" width="8.75390625" style="4" customWidth="1"/>
    <col min="4" max="15" width="8.75390625" style="3" customWidth="1"/>
    <col min="16" max="18" width="4.50390625" style="3" customWidth="1"/>
    <col min="19" max="16384" width="4.50390625" style="3" customWidth="1"/>
  </cols>
  <sheetData>
    <row r="1" spans="1:15" ht="18.75">
      <c r="A1" s="60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45.75" customHeight="1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2" customFormat="1" ht="38.25">
      <c r="A3" s="1" t="s">
        <v>1</v>
      </c>
      <c r="B3" s="1" t="s">
        <v>0</v>
      </c>
      <c r="C3" s="1" t="s">
        <v>2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20</v>
      </c>
      <c r="J3" s="8" t="s">
        <v>15</v>
      </c>
      <c r="K3" s="8" t="s">
        <v>16</v>
      </c>
      <c r="L3" s="1" t="s">
        <v>3</v>
      </c>
      <c r="M3" s="1" t="s">
        <v>4</v>
      </c>
      <c r="N3" s="1" t="s">
        <v>5</v>
      </c>
      <c r="O3" s="1" t="s">
        <v>6</v>
      </c>
    </row>
    <row r="4" spans="1:15" s="6" customFormat="1" ht="24.75" customHeight="1">
      <c r="A4" s="10">
        <v>1</v>
      </c>
      <c r="B4" s="45" t="s">
        <v>48</v>
      </c>
      <c r="C4" s="10">
        <f>SUM(D4:O4)</f>
        <v>22</v>
      </c>
      <c r="D4" s="26">
        <v>4</v>
      </c>
      <c r="E4" s="38"/>
      <c r="F4" s="30"/>
      <c r="G4" s="30"/>
      <c r="H4" s="38">
        <v>1</v>
      </c>
      <c r="I4" s="30"/>
      <c r="J4" s="30">
        <v>4</v>
      </c>
      <c r="K4" s="40">
        <v>4</v>
      </c>
      <c r="L4" s="30">
        <v>7</v>
      </c>
      <c r="M4" s="30">
        <v>1</v>
      </c>
      <c r="N4" s="38"/>
      <c r="O4" s="38">
        <v>1</v>
      </c>
    </row>
    <row r="5" spans="1:15" s="6" customFormat="1" ht="24.75" customHeight="1">
      <c r="A5" s="10">
        <v>2</v>
      </c>
      <c r="B5" s="46" t="s">
        <v>49</v>
      </c>
      <c r="C5" s="10">
        <f aca="true" t="shared" si="0" ref="C5:C16">SUM(D5:O5)</f>
        <v>168</v>
      </c>
      <c r="D5" s="26">
        <v>12</v>
      </c>
      <c r="E5" s="50">
        <v>22</v>
      </c>
      <c r="F5" s="48">
        <v>18</v>
      </c>
      <c r="G5" s="30">
        <v>3</v>
      </c>
      <c r="H5" s="38">
        <v>3</v>
      </c>
      <c r="I5" s="30">
        <v>20</v>
      </c>
      <c r="J5" s="30">
        <v>18</v>
      </c>
      <c r="K5" s="41">
        <v>18</v>
      </c>
      <c r="L5" s="30">
        <v>14</v>
      </c>
      <c r="M5" s="30">
        <v>22</v>
      </c>
      <c r="N5" s="38">
        <v>16</v>
      </c>
      <c r="O5" s="38">
        <v>2</v>
      </c>
    </row>
    <row r="6" spans="1:15" s="6" customFormat="1" ht="24.75" customHeight="1">
      <c r="A6" s="10">
        <v>3</v>
      </c>
      <c r="B6" s="45" t="s">
        <v>50</v>
      </c>
      <c r="C6" s="10">
        <f t="shared" si="0"/>
        <v>47</v>
      </c>
      <c r="D6" s="26"/>
      <c r="E6" s="38">
        <v>3</v>
      </c>
      <c r="F6" s="30"/>
      <c r="G6" s="30">
        <v>11</v>
      </c>
      <c r="H6" s="38">
        <v>5</v>
      </c>
      <c r="I6" s="30">
        <v>7</v>
      </c>
      <c r="J6" s="30"/>
      <c r="K6" s="41">
        <v>12</v>
      </c>
      <c r="L6" s="30"/>
      <c r="M6" s="30">
        <v>2</v>
      </c>
      <c r="N6" s="38">
        <v>7</v>
      </c>
      <c r="O6" s="38"/>
    </row>
    <row r="7" spans="1:15" s="6" customFormat="1" ht="24.75" customHeight="1">
      <c r="A7" s="10">
        <v>4</v>
      </c>
      <c r="B7" s="45" t="s">
        <v>51</v>
      </c>
      <c r="C7" s="10">
        <f t="shared" si="0"/>
        <v>101</v>
      </c>
      <c r="D7" s="26">
        <v>6</v>
      </c>
      <c r="E7" s="38">
        <v>12</v>
      </c>
      <c r="F7" s="30">
        <v>12</v>
      </c>
      <c r="G7" s="30">
        <v>13</v>
      </c>
      <c r="H7" s="38">
        <v>22</v>
      </c>
      <c r="I7" s="30">
        <v>3</v>
      </c>
      <c r="J7" s="30">
        <v>14</v>
      </c>
      <c r="K7" s="41">
        <v>14</v>
      </c>
      <c r="L7" s="30"/>
      <c r="M7" s="30"/>
      <c r="N7" s="38"/>
      <c r="O7" s="38">
        <v>5</v>
      </c>
    </row>
    <row r="8" spans="1:15" s="6" customFormat="1" ht="24.75" customHeight="1">
      <c r="A8" s="10">
        <v>5</v>
      </c>
      <c r="B8" s="45" t="s">
        <v>52</v>
      </c>
      <c r="C8" s="10">
        <f t="shared" si="0"/>
        <v>20</v>
      </c>
      <c r="D8" s="26"/>
      <c r="E8" s="38"/>
      <c r="F8" s="30">
        <v>4</v>
      </c>
      <c r="G8" s="30"/>
      <c r="H8" s="38">
        <v>6</v>
      </c>
      <c r="I8" s="30">
        <v>2</v>
      </c>
      <c r="J8" s="30">
        <v>8</v>
      </c>
      <c r="K8" s="41"/>
      <c r="L8" s="30"/>
      <c r="M8" s="30"/>
      <c r="N8" s="38"/>
      <c r="O8" s="38"/>
    </row>
    <row r="9" spans="1:15" s="6" customFormat="1" ht="24.75" customHeight="1">
      <c r="A9" s="10">
        <v>6</v>
      </c>
      <c r="B9" s="45" t="s">
        <v>53</v>
      </c>
      <c r="C9" s="10">
        <f t="shared" si="0"/>
        <v>37</v>
      </c>
      <c r="D9" s="26">
        <v>4</v>
      </c>
      <c r="E9" s="38"/>
      <c r="F9" s="30"/>
      <c r="G9" s="30"/>
      <c r="H9" s="38"/>
      <c r="I9" s="30"/>
      <c r="J9" s="30">
        <v>6</v>
      </c>
      <c r="K9" s="41">
        <v>6</v>
      </c>
      <c r="L9" s="30">
        <v>6</v>
      </c>
      <c r="M9" s="30">
        <v>4</v>
      </c>
      <c r="N9" s="38">
        <v>4</v>
      </c>
      <c r="O9" s="38">
        <v>7</v>
      </c>
    </row>
    <row r="10" spans="1:15" s="6" customFormat="1" ht="24.75" customHeight="1">
      <c r="A10" s="10">
        <v>7</v>
      </c>
      <c r="B10" s="45" t="s">
        <v>54</v>
      </c>
      <c r="C10" s="10">
        <f t="shared" si="0"/>
        <v>32</v>
      </c>
      <c r="D10" s="26"/>
      <c r="E10" s="38"/>
      <c r="F10" s="30"/>
      <c r="G10" s="30"/>
      <c r="H10" s="38"/>
      <c r="I10" s="30"/>
      <c r="J10" s="30">
        <v>2</v>
      </c>
      <c r="K10" s="41">
        <v>8</v>
      </c>
      <c r="L10" s="30">
        <v>7</v>
      </c>
      <c r="M10" s="30"/>
      <c r="N10" s="38"/>
      <c r="O10" s="38">
        <v>15</v>
      </c>
    </row>
    <row r="11" spans="1:15" s="6" customFormat="1" ht="24.75" customHeight="1">
      <c r="A11" s="10">
        <v>8</v>
      </c>
      <c r="B11" s="45" t="s">
        <v>55</v>
      </c>
      <c r="C11" s="10">
        <f t="shared" si="0"/>
        <v>0</v>
      </c>
      <c r="D11" s="26"/>
      <c r="E11" s="38"/>
      <c r="F11" s="30"/>
      <c r="G11" s="30"/>
      <c r="H11" s="38"/>
      <c r="I11" s="30"/>
      <c r="J11" s="30"/>
      <c r="K11" s="41"/>
      <c r="L11" s="30"/>
      <c r="M11" s="30"/>
      <c r="N11" s="38"/>
      <c r="O11" s="38"/>
    </row>
    <row r="12" spans="1:15" s="6" customFormat="1" ht="24.75" customHeight="1">
      <c r="A12" s="10">
        <v>9</v>
      </c>
      <c r="B12" s="45" t="s">
        <v>56</v>
      </c>
      <c r="C12" s="10">
        <f t="shared" si="0"/>
        <v>4</v>
      </c>
      <c r="D12" s="26">
        <v>2</v>
      </c>
      <c r="E12" s="38">
        <v>2</v>
      </c>
      <c r="F12" s="30"/>
      <c r="G12" s="30"/>
      <c r="H12" s="38"/>
      <c r="I12" s="30"/>
      <c r="J12" s="30"/>
      <c r="K12" s="41"/>
      <c r="L12" s="30"/>
      <c r="M12" s="30"/>
      <c r="N12" s="38"/>
      <c r="O12" s="38"/>
    </row>
    <row r="13" spans="1:15" s="6" customFormat="1" ht="24.75" customHeight="1">
      <c r="A13" s="10">
        <v>10</v>
      </c>
      <c r="B13" s="45" t="s">
        <v>57</v>
      </c>
      <c r="C13" s="10">
        <f t="shared" si="0"/>
        <v>30.5</v>
      </c>
      <c r="D13" s="26"/>
      <c r="E13" s="38">
        <v>1</v>
      </c>
      <c r="F13" s="30"/>
      <c r="G13" s="30"/>
      <c r="H13" s="38"/>
      <c r="I13" s="30">
        <v>1</v>
      </c>
      <c r="J13" s="30">
        <v>12</v>
      </c>
      <c r="K13" s="41"/>
      <c r="L13" s="30">
        <v>1.5</v>
      </c>
      <c r="M13" s="30">
        <v>8</v>
      </c>
      <c r="N13" s="38">
        <v>3</v>
      </c>
      <c r="O13" s="38">
        <v>4</v>
      </c>
    </row>
    <row r="14" spans="1:15" s="6" customFormat="1" ht="24.75" customHeight="1">
      <c r="A14" s="10">
        <v>11</v>
      </c>
      <c r="B14" s="45" t="s">
        <v>58</v>
      </c>
      <c r="C14" s="10">
        <f t="shared" si="0"/>
        <v>45.5</v>
      </c>
      <c r="D14" s="26">
        <v>9</v>
      </c>
      <c r="E14" s="38">
        <v>6</v>
      </c>
      <c r="F14" s="30"/>
      <c r="G14" s="30">
        <v>9</v>
      </c>
      <c r="H14" s="38"/>
      <c r="I14" s="30"/>
      <c r="J14" s="30"/>
      <c r="K14" s="41">
        <v>10</v>
      </c>
      <c r="L14" s="30">
        <v>1.5</v>
      </c>
      <c r="M14" s="30"/>
      <c r="N14" s="38">
        <v>7</v>
      </c>
      <c r="O14" s="38">
        <v>3</v>
      </c>
    </row>
    <row r="15" spans="1:15" s="6" customFormat="1" ht="24.75" customHeight="1">
      <c r="A15" s="10">
        <v>12</v>
      </c>
      <c r="B15" s="45" t="s">
        <v>59</v>
      </c>
      <c r="C15" s="10">
        <f t="shared" si="0"/>
        <v>25</v>
      </c>
      <c r="D15" s="26"/>
      <c r="E15" s="38"/>
      <c r="F15" s="30">
        <v>9</v>
      </c>
      <c r="G15" s="30"/>
      <c r="H15" s="38"/>
      <c r="I15" s="30">
        <v>4</v>
      </c>
      <c r="J15" s="30">
        <v>10</v>
      </c>
      <c r="K15" s="41">
        <v>2</v>
      </c>
      <c r="L15" s="30"/>
      <c r="M15" s="30"/>
      <c r="N15" s="38"/>
      <c r="O15" s="38"/>
    </row>
    <row r="16" spans="1:15" s="6" customFormat="1" ht="24.75" customHeight="1">
      <c r="A16" s="10">
        <v>13</v>
      </c>
      <c r="B16" s="45" t="s">
        <v>60</v>
      </c>
      <c r="C16" s="10">
        <f t="shared" si="0"/>
        <v>0</v>
      </c>
      <c r="D16" s="26"/>
      <c r="E16" s="38"/>
      <c r="F16" s="30"/>
      <c r="G16" s="30"/>
      <c r="H16" s="38"/>
      <c r="I16" s="30"/>
      <c r="J16" s="30"/>
      <c r="K16" s="41"/>
      <c r="L16" s="30"/>
      <c r="M16" s="30"/>
      <c r="N16" s="38"/>
      <c r="O16" s="38"/>
    </row>
    <row r="17" spans="1:15" s="2" customFormat="1" ht="24.75" customHeight="1">
      <c r="A17" s="10"/>
      <c r="B17" s="5" t="s">
        <v>17</v>
      </c>
      <c r="C17" s="10">
        <f>SUM(D17:O17)</f>
        <v>532</v>
      </c>
      <c r="D17" s="26">
        <f aca="true" t="shared" si="1" ref="D17:O17">SUM(D4:D16)</f>
        <v>37</v>
      </c>
      <c r="E17" s="39">
        <f t="shared" si="1"/>
        <v>46</v>
      </c>
      <c r="F17" s="31">
        <f t="shared" si="1"/>
        <v>43</v>
      </c>
      <c r="G17" s="31">
        <f t="shared" si="1"/>
        <v>36</v>
      </c>
      <c r="H17" s="39">
        <f t="shared" si="1"/>
        <v>37</v>
      </c>
      <c r="I17" s="31">
        <f t="shared" si="1"/>
        <v>37</v>
      </c>
      <c r="J17" s="31">
        <f t="shared" si="1"/>
        <v>74</v>
      </c>
      <c r="K17" s="42">
        <f t="shared" si="1"/>
        <v>74</v>
      </c>
      <c r="L17" s="31">
        <f t="shared" si="1"/>
        <v>37</v>
      </c>
      <c r="M17" s="31">
        <f t="shared" si="1"/>
        <v>37</v>
      </c>
      <c r="N17" s="39">
        <f t="shared" si="1"/>
        <v>37</v>
      </c>
      <c r="O17" s="39">
        <f t="shared" si="1"/>
        <v>37</v>
      </c>
    </row>
    <row r="18" spans="1:15" ht="24.75" customHeight="1">
      <c r="A18" s="55" t="s">
        <v>63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2">
    <mergeCell ref="A1:O1"/>
    <mergeCell ref="A2:O2"/>
  </mergeCells>
  <printOptions/>
  <pageMargins left="0.35433070866141736" right="0.35433070866141736" top="0.77" bottom="0.6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A19" sqref="A19"/>
    </sheetView>
  </sheetViews>
  <sheetFormatPr defaultColWidth="4.50390625" defaultRowHeight="14.25"/>
  <cols>
    <col min="1" max="1" width="7.375" style="12" customWidth="1"/>
    <col min="2" max="2" width="9.625" style="11" customWidth="1"/>
    <col min="3" max="3" width="19.625" style="12" customWidth="1"/>
    <col min="4" max="5" width="19.625" style="11" customWidth="1"/>
    <col min="6" max="6" width="17.50390625" style="11" customWidth="1"/>
    <col min="7" max="7" width="19.625" style="11" customWidth="1"/>
    <col min="8" max="8" width="6.875" style="11" customWidth="1"/>
    <col min="9" max="9" width="22.625" style="11" customWidth="1"/>
    <col min="10" max="10" width="4.50390625" style="11" customWidth="1"/>
    <col min="11" max="16384" width="4.50390625" style="11" customWidth="1"/>
  </cols>
  <sheetData>
    <row r="1" spans="1:7" ht="18.75">
      <c r="A1" s="61" t="s">
        <v>47</v>
      </c>
      <c r="B1" s="58"/>
      <c r="C1" s="58"/>
      <c r="D1" s="58"/>
      <c r="E1" s="58"/>
      <c r="F1" s="58"/>
      <c r="G1" s="58"/>
    </row>
    <row r="2" spans="1:7" ht="45.75" customHeight="1">
      <c r="A2" s="56" t="s">
        <v>43</v>
      </c>
      <c r="B2" s="56"/>
      <c r="C2" s="56"/>
      <c r="D2" s="56"/>
      <c r="E2" s="56"/>
      <c r="F2" s="56"/>
      <c r="G2" s="56"/>
    </row>
    <row r="3" spans="1:7" s="24" customFormat="1" ht="24.75" customHeight="1">
      <c r="A3" s="1" t="s">
        <v>38</v>
      </c>
      <c r="B3" s="1" t="s">
        <v>39</v>
      </c>
      <c r="C3" s="1" t="s">
        <v>40</v>
      </c>
      <c r="D3" s="8" t="s">
        <v>41</v>
      </c>
      <c r="E3" s="8" t="s">
        <v>42</v>
      </c>
      <c r="F3" s="8" t="s">
        <v>66</v>
      </c>
      <c r="G3" s="5" t="s">
        <v>45</v>
      </c>
    </row>
    <row r="4" spans="1:9" s="16" customFormat="1" ht="24.75" customHeight="1">
      <c r="A4" s="10">
        <v>1</v>
      </c>
      <c r="B4" s="45" t="s">
        <v>48</v>
      </c>
      <c r="C4" s="10">
        <f>D4+E4+F4</f>
        <v>71</v>
      </c>
      <c r="D4" s="9">
        <f>'学生男子'!C4</f>
        <v>49</v>
      </c>
      <c r="E4" s="9">
        <f>'学生女子'!C4</f>
        <v>22</v>
      </c>
      <c r="F4" s="9"/>
      <c r="G4" s="45" t="s">
        <v>48</v>
      </c>
      <c r="I4" s="54"/>
    </row>
    <row r="5" spans="1:9" s="16" customFormat="1" ht="24.75" customHeight="1">
      <c r="A5" s="10">
        <v>2</v>
      </c>
      <c r="B5" s="45" t="s">
        <v>49</v>
      </c>
      <c r="C5" s="10">
        <f aca="true" t="shared" si="0" ref="C5:C16">D5+E5+F5</f>
        <v>382</v>
      </c>
      <c r="D5" s="9">
        <f>'学生男子'!C5</f>
        <v>202</v>
      </c>
      <c r="E5" s="9">
        <f>'学生女子'!C5</f>
        <v>168</v>
      </c>
      <c r="F5" s="9">
        <v>12</v>
      </c>
      <c r="G5" s="45" t="s">
        <v>49</v>
      </c>
      <c r="I5" s="54"/>
    </row>
    <row r="6" spans="1:9" s="16" customFormat="1" ht="24.75" customHeight="1">
      <c r="A6" s="10">
        <v>3</v>
      </c>
      <c r="B6" s="45" t="s">
        <v>50</v>
      </c>
      <c r="C6" s="10">
        <f t="shared" si="0"/>
        <v>107</v>
      </c>
      <c r="D6" s="9">
        <f>'学生男子'!C6</f>
        <v>46</v>
      </c>
      <c r="E6" s="9">
        <f>'学生女子'!C6</f>
        <v>47</v>
      </c>
      <c r="F6" s="9">
        <v>14</v>
      </c>
      <c r="G6" s="45" t="s">
        <v>50</v>
      </c>
      <c r="I6" s="54"/>
    </row>
    <row r="7" spans="1:9" s="16" customFormat="1" ht="24.75" customHeight="1">
      <c r="A7" s="10">
        <v>4</v>
      </c>
      <c r="B7" s="45" t="s">
        <v>51</v>
      </c>
      <c r="C7" s="10">
        <f t="shared" si="0"/>
        <v>137</v>
      </c>
      <c r="D7" s="9">
        <f>'学生男子'!C7</f>
        <v>32</v>
      </c>
      <c r="E7" s="9">
        <f>'学生女子'!C7</f>
        <v>101</v>
      </c>
      <c r="F7" s="9">
        <v>4</v>
      </c>
      <c r="G7" s="45" t="s">
        <v>51</v>
      </c>
      <c r="I7" s="54"/>
    </row>
    <row r="8" spans="1:9" s="16" customFormat="1" ht="24.75" customHeight="1">
      <c r="A8" s="10">
        <v>5</v>
      </c>
      <c r="B8" s="45" t="s">
        <v>52</v>
      </c>
      <c r="C8" s="10">
        <f t="shared" si="0"/>
        <v>44</v>
      </c>
      <c r="D8" s="9">
        <f>'学生男子'!C8</f>
        <v>24</v>
      </c>
      <c r="E8" s="9">
        <f>'学生女子'!C8</f>
        <v>20</v>
      </c>
      <c r="F8" s="9"/>
      <c r="G8" s="45" t="s">
        <v>52</v>
      </c>
      <c r="I8" s="54"/>
    </row>
    <row r="9" spans="1:9" s="16" customFormat="1" ht="24.75" customHeight="1">
      <c r="A9" s="10">
        <v>6</v>
      </c>
      <c r="B9" s="45" t="s">
        <v>53</v>
      </c>
      <c r="C9" s="10">
        <f t="shared" si="0"/>
        <v>64</v>
      </c>
      <c r="D9" s="9">
        <f>'学生男子'!C9</f>
        <v>27</v>
      </c>
      <c r="E9" s="9">
        <f>'学生女子'!C9</f>
        <v>37</v>
      </c>
      <c r="F9" s="9"/>
      <c r="G9" s="45" t="s">
        <v>53</v>
      </c>
      <c r="I9" s="54"/>
    </row>
    <row r="10" spans="1:9" s="16" customFormat="1" ht="24.75" customHeight="1">
      <c r="A10" s="10">
        <v>7</v>
      </c>
      <c r="B10" s="45" t="s">
        <v>54</v>
      </c>
      <c r="C10" s="10">
        <f t="shared" si="0"/>
        <v>186</v>
      </c>
      <c r="D10" s="9">
        <f>'学生男子'!C10</f>
        <v>144</v>
      </c>
      <c r="E10" s="9">
        <f>'学生女子'!C10</f>
        <v>32</v>
      </c>
      <c r="F10" s="9">
        <v>10</v>
      </c>
      <c r="G10" s="45" t="s">
        <v>54</v>
      </c>
      <c r="I10" s="54"/>
    </row>
    <row r="11" spans="1:9" s="16" customFormat="1" ht="24.75" customHeight="1">
      <c r="A11" s="10">
        <v>8</v>
      </c>
      <c r="B11" s="45" t="s">
        <v>55</v>
      </c>
      <c r="C11" s="10">
        <f t="shared" si="0"/>
        <v>16</v>
      </c>
      <c r="D11" s="9">
        <f>'学生男子'!C11</f>
        <v>10</v>
      </c>
      <c r="E11" s="9">
        <f>'学生女子'!C11</f>
        <v>0</v>
      </c>
      <c r="F11" s="9">
        <v>6</v>
      </c>
      <c r="G11" s="45" t="s">
        <v>55</v>
      </c>
      <c r="I11" s="54"/>
    </row>
    <row r="12" spans="1:9" s="16" customFormat="1" ht="24.75" customHeight="1">
      <c r="A12" s="10">
        <v>9</v>
      </c>
      <c r="B12" s="45" t="s">
        <v>56</v>
      </c>
      <c r="C12" s="10">
        <f t="shared" si="0"/>
        <v>30</v>
      </c>
      <c r="D12" s="9">
        <f>'学生男子'!C12</f>
        <v>26</v>
      </c>
      <c r="E12" s="9">
        <f>'学生女子'!C12</f>
        <v>4</v>
      </c>
      <c r="F12" s="9"/>
      <c r="G12" s="45" t="s">
        <v>56</v>
      </c>
      <c r="I12" s="54"/>
    </row>
    <row r="13" spans="1:9" s="16" customFormat="1" ht="24.75" customHeight="1">
      <c r="A13" s="10">
        <v>10</v>
      </c>
      <c r="B13" s="45" t="s">
        <v>57</v>
      </c>
      <c r="C13" s="10">
        <f t="shared" si="0"/>
        <v>141.5</v>
      </c>
      <c r="D13" s="9">
        <f>'学生男子'!C13</f>
        <v>93</v>
      </c>
      <c r="E13" s="9">
        <f>'学生女子'!C13</f>
        <v>30.5</v>
      </c>
      <c r="F13" s="9">
        <v>18</v>
      </c>
      <c r="G13" s="45" t="s">
        <v>57</v>
      </c>
      <c r="I13" s="54"/>
    </row>
    <row r="14" spans="1:9" s="16" customFormat="1" ht="24.75" customHeight="1">
      <c r="A14" s="10">
        <v>11</v>
      </c>
      <c r="B14" s="45" t="s">
        <v>58</v>
      </c>
      <c r="C14" s="10">
        <f t="shared" si="0"/>
        <v>61.5</v>
      </c>
      <c r="D14" s="9">
        <f>'学生男子'!C14</f>
        <v>14</v>
      </c>
      <c r="E14" s="9">
        <f>'学生女子'!C14</f>
        <v>45.5</v>
      </c>
      <c r="F14" s="9">
        <v>2</v>
      </c>
      <c r="G14" s="45" t="s">
        <v>58</v>
      </c>
      <c r="I14" s="54"/>
    </row>
    <row r="15" spans="1:9" s="16" customFormat="1" ht="24.75" customHeight="1">
      <c r="A15" s="10">
        <v>12</v>
      </c>
      <c r="B15" s="45" t="s">
        <v>59</v>
      </c>
      <c r="C15" s="10">
        <f t="shared" si="0"/>
        <v>33</v>
      </c>
      <c r="D15" s="9">
        <f>'学生男子'!C15</f>
        <v>0</v>
      </c>
      <c r="E15" s="9">
        <f>'学生女子'!C15</f>
        <v>25</v>
      </c>
      <c r="F15" s="9">
        <v>8</v>
      </c>
      <c r="G15" s="45" t="s">
        <v>59</v>
      </c>
      <c r="I15" s="54"/>
    </row>
    <row r="16" spans="1:9" s="16" customFormat="1" ht="24.75" customHeight="1">
      <c r="A16" s="10">
        <v>13</v>
      </c>
      <c r="B16" s="45" t="s">
        <v>60</v>
      </c>
      <c r="C16" s="10">
        <f t="shared" si="0"/>
        <v>18</v>
      </c>
      <c r="D16" s="9">
        <f>'学生男子'!C16</f>
        <v>18</v>
      </c>
      <c r="E16" s="9">
        <f>'学生女子'!C16</f>
        <v>0</v>
      </c>
      <c r="F16" s="9"/>
      <c r="G16" s="45" t="s">
        <v>60</v>
      </c>
      <c r="I16" s="54"/>
    </row>
    <row r="17" spans="1:7" s="24" customFormat="1" ht="24.75" customHeight="1">
      <c r="A17" s="10"/>
      <c r="B17" s="5" t="s">
        <v>37</v>
      </c>
      <c r="C17" s="10">
        <f>SUM(D17:F17)</f>
        <v>1291</v>
      </c>
      <c r="D17" s="10">
        <f>SUM(D4:D16)</f>
        <v>685</v>
      </c>
      <c r="E17" s="10">
        <f>SUM(E4:E16)</f>
        <v>532</v>
      </c>
      <c r="F17" s="10">
        <f>SUM(F4:F16)</f>
        <v>74</v>
      </c>
      <c r="G17" s="10"/>
    </row>
    <row r="18" ht="24.75" customHeight="1">
      <c r="A18" s="51" t="s">
        <v>65</v>
      </c>
    </row>
  </sheetData>
  <sheetProtection/>
  <mergeCells count="2">
    <mergeCell ref="A2:G2"/>
    <mergeCell ref="A1:G1"/>
  </mergeCells>
  <printOptions/>
  <pageMargins left="0.98" right="0.75" top="0.89" bottom="0.74" header="0.5" footer="0.5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"/>
    </sheetView>
  </sheetViews>
  <sheetFormatPr defaultColWidth="4.50390625" defaultRowHeight="14.25"/>
  <cols>
    <col min="1" max="1" width="3.625" style="12" customWidth="1"/>
    <col min="2" max="2" width="3.625" style="11" customWidth="1"/>
    <col min="3" max="3" width="5.875" style="12" customWidth="1"/>
    <col min="4" max="9" width="3.625" style="11" customWidth="1"/>
    <col min="10" max="10" width="3.75390625" style="11" customWidth="1"/>
    <col min="11" max="11" width="3.50390625" style="11" customWidth="1"/>
    <col min="12" max="35" width="3.625" style="11" customWidth="1"/>
    <col min="36" max="16384" width="4.50390625" style="11" customWidth="1"/>
  </cols>
  <sheetData>
    <row r="1" spans="1:35" ht="18.75">
      <c r="A1" s="60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38.25" customHeight="1">
      <c r="A2" s="56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6" ht="25.5" customHeight="1">
      <c r="A3" s="7"/>
      <c r="B3" s="7"/>
      <c r="C3" s="7"/>
      <c r="D3" s="62" t="s">
        <v>28</v>
      </c>
      <c r="E3" s="63"/>
      <c r="F3" s="63"/>
      <c r="G3" s="63"/>
      <c r="H3" s="63"/>
      <c r="I3" s="63"/>
      <c r="J3" s="63"/>
      <c r="K3" s="63"/>
      <c r="L3" s="64"/>
      <c r="M3" s="62" t="s">
        <v>35</v>
      </c>
      <c r="N3" s="63"/>
      <c r="O3" s="63"/>
      <c r="P3" s="63"/>
      <c r="Q3" s="63"/>
      <c r="R3" s="63"/>
      <c r="S3" s="63"/>
      <c r="T3" s="64"/>
      <c r="U3" s="65" t="s">
        <v>29</v>
      </c>
      <c r="V3" s="63"/>
      <c r="W3" s="63"/>
      <c r="X3" s="63"/>
      <c r="Y3" s="63"/>
      <c r="Z3" s="64"/>
      <c r="AA3" s="65" t="s">
        <v>30</v>
      </c>
      <c r="AB3" s="63"/>
      <c r="AC3" s="63"/>
      <c r="AD3" s="63"/>
      <c r="AE3" s="64"/>
      <c r="AF3" s="65" t="s">
        <v>31</v>
      </c>
      <c r="AG3" s="64"/>
      <c r="AH3" s="65" t="s">
        <v>44</v>
      </c>
      <c r="AI3" s="66"/>
      <c r="AJ3" s="21"/>
    </row>
    <row r="4" spans="1:35" s="22" customFormat="1" ht="25.5" customHeight="1">
      <c r="A4" s="14" t="s">
        <v>1</v>
      </c>
      <c r="B4" s="14" t="s">
        <v>0</v>
      </c>
      <c r="C4" s="14" t="s">
        <v>2</v>
      </c>
      <c r="D4" s="25" t="s">
        <v>21</v>
      </c>
      <c r="E4" s="25" t="s">
        <v>22</v>
      </c>
      <c r="F4" s="25" t="s">
        <v>23</v>
      </c>
      <c r="G4" s="25" t="s">
        <v>25</v>
      </c>
      <c r="H4" s="20" t="s">
        <v>34</v>
      </c>
      <c r="I4" s="19" t="s">
        <v>33</v>
      </c>
      <c r="J4" s="14" t="s">
        <v>3</v>
      </c>
      <c r="K4" s="14" t="s">
        <v>4</v>
      </c>
      <c r="L4" s="14" t="s">
        <v>6</v>
      </c>
      <c r="M4" s="25" t="s">
        <v>21</v>
      </c>
      <c r="N4" s="43" t="s">
        <v>22</v>
      </c>
      <c r="O4" s="25" t="s">
        <v>23</v>
      </c>
      <c r="P4" s="25" t="s">
        <v>24</v>
      </c>
      <c r="Q4" s="20" t="s">
        <v>26</v>
      </c>
      <c r="R4" s="14" t="s">
        <v>3</v>
      </c>
      <c r="S4" s="14" t="s">
        <v>4</v>
      </c>
      <c r="T4" s="14" t="s">
        <v>6</v>
      </c>
      <c r="U4" s="25" t="s">
        <v>21</v>
      </c>
      <c r="V4" s="25" t="s">
        <v>23</v>
      </c>
      <c r="W4" s="25" t="s">
        <v>25</v>
      </c>
      <c r="X4" s="20" t="s">
        <v>26</v>
      </c>
      <c r="Y4" s="14" t="s">
        <v>4</v>
      </c>
      <c r="Z4" s="14" t="s">
        <v>6</v>
      </c>
      <c r="AA4" s="25" t="s">
        <v>21</v>
      </c>
      <c r="AB4" s="25" t="s">
        <v>23</v>
      </c>
      <c r="AC4" s="25" t="s">
        <v>24</v>
      </c>
      <c r="AD4" s="14" t="s">
        <v>4</v>
      </c>
      <c r="AE4" s="14" t="s">
        <v>6</v>
      </c>
      <c r="AF4" s="43" t="s">
        <v>32</v>
      </c>
      <c r="AG4" s="44" t="s">
        <v>6</v>
      </c>
      <c r="AH4" s="25" t="s">
        <v>24</v>
      </c>
      <c r="AI4" s="14" t="s">
        <v>6</v>
      </c>
    </row>
    <row r="5" spans="1:35" s="23" customFormat="1" ht="19.5" customHeight="1">
      <c r="A5" s="18">
        <v>1</v>
      </c>
      <c r="B5" s="18" t="s">
        <v>48</v>
      </c>
      <c r="C5" s="15">
        <f>SUM(D5:AI5)</f>
        <v>101</v>
      </c>
      <c r="D5" s="32">
        <v>7</v>
      </c>
      <c r="E5" s="34">
        <v>4</v>
      </c>
      <c r="F5" s="32"/>
      <c r="G5" s="34"/>
      <c r="H5" s="36">
        <v>8</v>
      </c>
      <c r="I5" s="36">
        <v>14</v>
      </c>
      <c r="J5" s="27">
        <v>9</v>
      </c>
      <c r="K5" s="27"/>
      <c r="L5" s="27">
        <v>13</v>
      </c>
      <c r="M5" s="32"/>
      <c r="N5" s="34"/>
      <c r="O5" s="32"/>
      <c r="P5" s="27">
        <v>7</v>
      </c>
      <c r="Q5" s="36"/>
      <c r="R5" s="36"/>
      <c r="S5" s="27">
        <v>6</v>
      </c>
      <c r="T5" s="36"/>
      <c r="U5" s="32">
        <v>5</v>
      </c>
      <c r="V5" s="32"/>
      <c r="W5" s="34"/>
      <c r="X5" s="36">
        <v>8</v>
      </c>
      <c r="Y5" s="36">
        <v>7</v>
      </c>
      <c r="Z5" s="36"/>
      <c r="AA5" s="32">
        <v>3</v>
      </c>
      <c r="AB5" s="32"/>
      <c r="AC5" s="27"/>
      <c r="AD5" s="36">
        <v>7</v>
      </c>
      <c r="AE5" s="32"/>
      <c r="AF5" s="34"/>
      <c r="AG5" s="34">
        <v>3</v>
      </c>
      <c r="AH5" s="32"/>
      <c r="AI5" s="27"/>
    </row>
    <row r="6" spans="1:35" s="23" customFormat="1" ht="19.5" customHeight="1">
      <c r="A6" s="18">
        <v>2</v>
      </c>
      <c r="B6" s="18" t="s">
        <v>49</v>
      </c>
      <c r="C6" s="15">
        <f aca="true" t="shared" si="0" ref="C6:C19">SUM(D6:AI6)</f>
        <v>38</v>
      </c>
      <c r="D6" s="32">
        <v>1</v>
      </c>
      <c r="E6" s="34"/>
      <c r="F6" s="32"/>
      <c r="G6" s="34"/>
      <c r="H6" s="36"/>
      <c r="I6" s="36"/>
      <c r="J6" s="27"/>
      <c r="K6" s="27">
        <v>20</v>
      </c>
      <c r="L6" s="27">
        <v>6</v>
      </c>
      <c r="M6" s="32"/>
      <c r="N6" s="34"/>
      <c r="O6" s="32"/>
      <c r="P6" s="27">
        <v>6</v>
      </c>
      <c r="Q6" s="36"/>
      <c r="R6" s="36"/>
      <c r="S6" s="27"/>
      <c r="T6" s="36"/>
      <c r="U6" s="32"/>
      <c r="V6" s="32"/>
      <c r="W6" s="34"/>
      <c r="X6" s="36"/>
      <c r="Y6" s="36">
        <v>2</v>
      </c>
      <c r="Z6" s="36"/>
      <c r="AA6" s="32"/>
      <c r="AB6" s="32"/>
      <c r="AC6" s="27"/>
      <c r="AD6" s="36"/>
      <c r="AE6" s="32"/>
      <c r="AF6" s="34"/>
      <c r="AG6" s="34"/>
      <c r="AH6" s="32"/>
      <c r="AI6" s="27">
        <v>3</v>
      </c>
    </row>
    <row r="7" spans="1:35" s="23" customFormat="1" ht="19.5" customHeight="1">
      <c r="A7" s="18">
        <v>3</v>
      </c>
      <c r="B7" s="18" t="s">
        <v>50</v>
      </c>
      <c r="C7" s="15">
        <f t="shared" si="0"/>
        <v>44.5</v>
      </c>
      <c r="D7" s="32"/>
      <c r="E7" s="34"/>
      <c r="F7" s="32"/>
      <c r="G7" s="34">
        <v>3</v>
      </c>
      <c r="H7" s="36"/>
      <c r="I7" s="36">
        <v>6</v>
      </c>
      <c r="J7" s="27">
        <v>6.5</v>
      </c>
      <c r="K7" s="27"/>
      <c r="L7" s="27"/>
      <c r="M7" s="32">
        <v>4</v>
      </c>
      <c r="N7" s="34"/>
      <c r="O7" s="32"/>
      <c r="P7" s="27"/>
      <c r="Q7" s="36">
        <v>4</v>
      </c>
      <c r="R7" s="36"/>
      <c r="S7" s="27">
        <v>4</v>
      </c>
      <c r="T7" s="36">
        <v>5</v>
      </c>
      <c r="U7" s="32"/>
      <c r="V7" s="32"/>
      <c r="W7" s="34"/>
      <c r="X7" s="36">
        <v>6</v>
      </c>
      <c r="Y7" s="36"/>
      <c r="Z7" s="36"/>
      <c r="AA7" s="32"/>
      <c r="AB7" s="32"/>
      <c r="AC7" s="27"/>
      <c r="AD7" s="36"/>
      <c r="AE7" s="32">
        <v>6</v>
      </c>
      <c r="AF7" s="34"/>
      <c r="AG7" s="34"/>
      <c r="AH7" s="32"/>
      <c r="AI7" s="27"/>
    </row>
    <row r="8" spans="1:35" s="23" customFormat="1" ht="19.5" customHeight="1">
      <c r="A8" s="18">
        <v>4</v>
      </c>
      <c r="B8" s="18" t="s">
        <v>51</v>
      </c>
      <c r="C8" s="15">
        <f t="shared" si="0"/>
        <v>32</v>
      </c>
      <c r="D8" s="32"/>
      <c r="E8" s="34"/>
      <c r="F8" s="32"/>
      <c r="G8" s="34"/>
      <c r="H8" s="36"/>
      <c r="I8" s="36"/>
      <c r="J8" s="27">
        <v>3</v>
      </c>
      <c r="K8" s="27">
        <v>2</v>
      </c>
      <c r="L8" s="27"/>
      <c r="M8" s="32"/>
      <c r="N8" s="34"/>
      <c r="O8" s="32"/>
      <c r="P8" s="27"/>
      <c r="Q8" s="36"/>
      <c r="R8" s="36"/>
      <c r="S8" s="27"/>
      <c r="T8" s="36"/>
      <c r="U8" s="32"/>
      <c r="V8" s="32">
        <v>5</v>
      </c>
      <c r="W8" s="34">
        <v>6</v>
      </c>
      <c r="X8" s="36"/>
      <c r="Y8" s="36">
        <v>9</v>
      </c>
      <c r="Z8" s="36"/>
      <c r="AA8" s="32"/>
      <c r="AB8" s="32"/>
      <c r="AC8" s="27"/>
      <c r="AD8" s="36">
        <v>5</v>
      </c>
      <c r="AE8" s="32"/>
      <c r="AF8" s="34"/>
      <c r="AG8" s="34"/>
      <c r="AH8" s="32"/>
      <c r="AI8" s="27">
        <v>2</v>
      </c>
    </row>
    <row r="9" spans="1:35" s="23" customFormat="1" ht="19.5" customHeight="1">
      <c r="A9" s="18">
        <v>5</v>
      </c>
      <c r="B9" s="18" t="s">
        <v>52</v>
      </c>
      <c r="C9" s="15">
        <f t="shared" si="0"/>
        <v>32</v>
      </c>
      <c r="D9" s="32"/>
      <c r="E9" s="34"/>
      <c r="F9" s="32">
        <v>3</v>
      </c>
      <c r="G9" s="34">
        <v>6</v>
      </c>
      <c r="H9" s="36">
        <v>4</v>
      </c>
      <c r="I9" s="36"/>
      <c r="J9" s="27"/>
      <c r="K9" s="27"/>
      <c r="L9" s="27"/>
      <c r="M9" s="32">
        <v>5</v>
      </c>
      <c r="N9" s="34">
        <v>4</v>
      </c>
      <c r="O9" s="32"/>
      <c r="P9" s="27"/>
      <c r="Q9" s="36">
        <v>10</v>
      </c>
      <c r="R9" s="36"/>
      <c r="S9" s="27"/>
      <c r="T9" s="36"/>
      <c r="U9" s="32"/>
      <c r="V9" s="32"/>
      <c r="W9" s="34"/>
      <c r="X9" s="36"/>
      <c r="Y9" s="36"/>
      <c r="Z9" s="36"/>
      <c r="AA9" s="32"/>
      <c r="AB9" s="32"/>
      <c r="AC9" s="27"/>
      <c r="AD9" s="36"/>
      <c r="AE9" s="32"/>
      <c r="AF9" s="34"/>
      <c r="AG9" s="34"/>
      <c r="AH9" s="32"/>
      <c r="AI9" s="27"/>
    </row>
    <row r="10" spans="1:35" s="23" customFormat="1" ht="19.5" customHeight="1">
      <c r="A10" s="18">
        <v>6</v>
      </c>
      <c r="B10" s="18" t="s">
        <v>53</v>
      </c>
      <c r="C10" s="15">
        <f t="shared" si="0"/>
        <v>54</v>
      </c>
      <c r="D10" s="32"/>
      <c r="E10" s="34"/>
      <c r="F10" s="32"/>
      <c r="G10" s="34"/>
      <c r="H10" s="36"/>
      <c r="I10" s="36">
        <v>4</v>
      </c>
      <c r="J10" s="27"/>
      <c r="K10" s="27"/>
      <c r="L10" s="27"/>
      <c r="M10" s="32"/>
      <c r="N10" s="34"/>
      <c r="O10" s="32"/>
      <c r="P10" s="27"/>
      <c r="Q10" s="36"/>
      <c r="R10" s="36">
        <v>9</v>
      </c>
      <c r="S10" s="27"/>
      <c r="T10" s="36"/>
      <c r="U10" s="32"/>
      <c r="V10" s="32"/>
      <c r="W10" s="34"/>
      <c r="X10" s="36">
        <v>10</v>
      </c>
      <c r="Y10" s="36"/>
      <c r="Z10" s="36"/>
      <c r="AA10" s="32"/>
      <c r="AB10" s="32"/>
      <c r="AC10" s="27"/>
      <c r="AD10" s="36"/>
      <c r="AE10" s="32">
        <v>7</v>
      </c>
      <c r="AF10" s="34">
        <v>6</v>
      </c>
      <c r="AG10" s="34">
        <v>9</v>
      </c>
      <c r="AH10" s="32"/>
      <c r="AI10" s="27">
        <v>9</v>
      </c>
    </row>
    <row r="11" spans="1:35" s="23" customFormat="1" ht="19.5" customHeight="1">
      <c r="A11" s="18">
        <v>7</v>
      </c>
      <c r="B11" s="18" t="s">
        <v>54</v>
      </c>
      <c r="C11" s="15">
        <f t="shared" si="0"/>
        <v>17</v>
      </c>
      <c r="D11" s="32">
        <v>6</v>
      </c>
      <c r="E11" s="34"/>
      <c r="F11" s="32">
        <v>9</v>
      </c>
      <c r="G11" s="34"/>
      <c r="H11" s="36"/>
      <c r="I11" s="36">
        <v>2</v>
      </c>
      <c r="J11" s="27"/>
      <c r="K11" s="27"/>
      <c r="L11" s="27"/>
      <c r="M11" s="32"/>
      <c r="N11" s="34"/>
      <c r="O11" s="32"/>
      <c r="P11" s="27"/>
      <c r="Q11" s="36"/>
      <c r="R11" s="36"/>
      <c r="S11" s="27"/>
      <c r="T11" s="36"/>
      <c r="U11" s="32"/>
      <c r="V11" s="32"/>
      <c r="W11" s="34"/>
      <c r="X11" s="36"/>
      <c r="Y11" s="36"/>
      <c r="Z11" s="36"/>
      <c r="AA11" s="32"/>
      <c r="AB11" s="32"/>
      <c r="AC11" s="27"/>
      <c r="AD11" s="36"/>
      <c r="AE11" s="32"/>
      <c r="AF11" s="34"/>
      <c r="AG11" s="34"/>
      <c r="AH11" s="32"/>
      <c r="AI11" s="27"/>
    </row>
    <row r="12" spans="1:35" s="23" customFormat="1" ht="19.5" customHeight="1">
      <c r="A12" s="18">
        <v>8</v>
      </c>
      <c r="B12" s="18" t="s">
        <v>55</v>
      </c>
      <c r="C12" s="15">
        <f t="shared" si="0"/>
        <v>116.5</v>
      </c>
      <c r="D12" s="32">
        <v>4</v>
      </c>
      <c r="E12" s="34">
        <v>6</v>
      </c>
      <c r="F12" s="32">
        <v>6</v>
      </c>
      <c r="G12" s="34">
        <v>1</v>
      </c>
      <c r="H12" s="36">
        <v>12</v>
      </c>
      <c r="I12" s="36">
        <v>8</v>
      </c>
      <c r="J12" s="27">
        <v>6.5</v>
      </c>
      <c r="K12" s="27"/>
      <c r="L12" s="27">
        <v>5</v>
      </c>
      <c r="M12" s="32"/>
      <c r="N12" s="34"/>
      <c r="O12" s="32"/>
      <c r="P12" s="27"/>
      <c r="Q12" s="36">
        <v>8</v>
      </c>
      <c r="R12" s="36"/>
      <c r="S12" s="27"/>
      <c r="T12" s="36">
        <v>7</v>
      </c>
      <c r="U12" s="32"/>
      <c r="V12" s="32">
        <v>7</v>
      </c>
      <c r="W12" s="34"/>
      <c r="X12" s="36">
        <v>14</v>
      </c>
      <c r="Y12" s="36"/>
      <c r="Z12" s="36">
        <v>7</v>
      </c>
      <c r="AA12" s="32">
        <v>10</v>
      </c>
      <c r="AB12" s="32"/>
      <c r="AC12" s="27"/>
      <c r="AD12" s="36">
        <v>6</v>
      </c>
      <c r="AE12" s="32">
        <v>2</v>
      </c>
      <c r="AF12" s="34">
        <v>7</v>
      </c>
      <c r="AG12" s="34"/>
      <c r="AH12" s="32"/>
      <c r="AI12" s="27"/>
    </row>
    <row r="13" spans="1:35" s="23" customFormat="1" ht="19.5" customHeight="1">
      <c r="A13" s="18">
        <v>9</v>
      </c>
      <c r="B13" s="18" t="s">
        <v>56</v>
      </c>
      <c r="C13" s="15">
        <f t="shared" si="0"/>
        <v>14</v>
      </c>
      <c r="D13" s="32"/>
      <c r="E13" s="34"/>
      <c r="F13" s="32"/>
      <c r="G13" s="34"/>
      <c r="H13" s="36"/>
      <c r="I13" s="36">
        <v>10</v>
      </c>
      <c r="J13" s="27"/>
      <c r="K13" s="27"/>
      <c r="L13" s="27"/>
      <c r="M13" s="32"/>
      <c r="N13" s="34"/>
      <c r="O13" s="32"/>
      <c r="P13" s="27"/>
      <c r="Q13" s="36"/>
      <c r="R13" s="36"/>
      <c r="S13" s="27"/>
      <c r="T13" s="36"/>
      <c r="U13" s="32"/>
      <c r="V13" s="32"/>
      <c r="W13" s="34"/>
      <c r="X13" s="36"/>
      <c r="Y13" s="36"/>
      <c r="Z13" s="36">
        <v>4</v>
      </c>
      <c r="AA13" s="32"/>
      <c r="AB13" s="32"/>
      <c r="AC13" s="27"/>
      <c r="AD13" s="36"/>
      <c r="AE13" s="32"/>
      <c r="AF13" s="34"/>
      <c r="AG13" s="34"/>
      <c r="AH13" s="32"/>
      <c r="AI13" s="27"/>
    </row>
    <row r="14" spans="1:35" s="23" customFormat="1" ht="19.5" customHeight="1">
      <c r="A14" s="18">
        <v>10</v>
      </c>
      <c r="B14" s="18" t="s">
        <v>57</v>
      </c>
      <c r="C14" s="15">
        <f t="shared" si="0"/>
        <v>45</v>
      </c>
      <c r="D14" s="32">
        <v>7</v>
      </c>
      <c r="E14" s="34">
        <v>2</v>
      </c>
      <c r="F14" s="32"/>
      <c r="G14" s="34"/>
      <c r="H14" s="36">
        <v>6</v>
      </c>
      <c r="I14" s="36"/>
      <c r="J14" s="27"/>
      <c r="K14" s="27"/>
      <c r="L14" s="27"/>
      <c r="M14" s="32">
        <v>7</v>
      </c>
      <c r="N14" s="34">
        <v>7</v>
      </c>
      <c r="O14" s="32"/>
      <c r="P14" s="27">
        <v>3</v>
      </c>
      <c r="Q14" s="36">
        <v>12</v>
      </c>
      <c r="R14" s="36"/>
      <c r="S14" s="27">
        <v>1</v>
      </c>
      <c r="T14" s="36"/>
      <c r="U14" s="32"/>
      <c r="V14" s="32"/>
      <c r="W14" s="34"/>
      <c r="X14" s="36"/>
      <c r="Y14" s="36"/>
      <c r="Z14" s="36"/>
      <c r="AA14" s="32"/>
      <c r="AB14" s="32"/>
      <c r="AC14" s="27"/>
      <c r="AD14" s="36"/>
      <c r="AE14" s="32"/>
      <c r="AF14" s="34"/>
      <c r="AG14" s="34"/>
      <c r="AH14" s="32"/>
      <c r="AI14" s="27"/>
    </row>
    <row r="15" spans="1:35" s="23" customFormat="1" ht="19.5" customHeight="1">
      <c r="A15" s="18">
        <v>11</v>
      </c>
      <c r="B15" s="18" t="s">
        <v>58</v>
      </c>
      <c r="C15" s="15">
        <f t="shared" si="0"/>
        <v>30</v>
      </c>
      <c r="D15" s="32"/>
      <c r="E15" s="34">
        <v>6</v>
      </c>
      <c r="F15" s="32">
        <v>7</v>
      </c>
      <c r="G15" s="34">
        <v>7</v>
      </c>
      <c r="H15" s="36">
        <v>10</v>
      </c>
      <c r="I15" s="36"/>
      <c r="J15" s="27"/>
      <c r="K15" s="27"/>
      <c r="L15" s="27"/>
      <c r="M15" s="32"/>
      <c r="N15" s="34"/>
      <c r="O15" s="32"/>
      <c r="P15" s="27"/>
      <c r="Q15" s="36"/>
      <c r="R15" s="36"/>
      <c r="S15" s="27"/>
      <c r="T15" s="36"/>
      <c r="U15" s="32"/>
      <c r="V15" s="32"/>
      <c r="W15" s="34"/>
      <c r="X15" s="36"/>
      <c r="Y15" s="36"/>
      <c r="Z15" s="36"/>
      <c r="AA15" s="32"/>
      <c r="AB15" s="32"/>
      <c r="AC15" s="27"/>
      <c r="AD15" s="36"/>
      <c r="AE15" s="32"/>
      <c r="AF15" s="34"/>
      <c r="AG15" s="34"/>
      <c r="AH15" s="32"/>
      <c r="AI15" s="27"/>
    </row>
    <row r="16" spans="1:35" s="23" customFormat="1" ht="19.5" customHeight="1">
      <c r="A16" s="18">
        <v>12</v>
      </c>
      <c r="B16" s="18" t="s">
        <v>59</v>
      </c>
      <c r="C16" s="15">
        <f t="shared" si="0"/>
        <v>9</v>
      </c>
      <c r="D16" s="32"/>
      <c r="E16" s="34"/>
      <c r="F16" s="32"/>
      <c r="G16" s="34"/>
      <c r="H16" s="36"/>
      <c r="I16" s="36"/>
      <c r="J16" s="27"/>
      <c r="K16" s="27"/>
      <c r="L16" s="27"/>
      <c r="M16" s="32"/>
      <c r="N16" s="34"/>
      <c r="O16" s="32"/>
      <c r="P16" s="27"/>
      <c r="Q16" s="36">
        <v>6</v>
      </c>
      <c r="R16" s="36"/>
      <c r="S16" s="27"/>
      <c r="T16" s="36"/>
      <c r="U16" s="32"/>
      <c r="V16" s="32"/>
      <c r="W16" s="34"/>
      <c r="X16" s="36"/>
      <c r="Y16" s="36"/>
      <c r="Z16" s="36">
        <v>3</v>
      </c>
      <c r="AA16" s="32"/>
      <c r="AB16" s="32"/>
      <c r="AC16" s="27"/>
      <c r="AD16" s="36"/>
      <c r="AE16" s="32"/>
      <c r="AF16" s="34"/>
      <c r="AG16" s="34"/>
      <c r="AH16" s="32"/>
      <c r="AI16" s="27"/>
    </row>
    <row r="17" spans="1:35" s="23" customFormat="1" ht="19.5" customHeight="1">
      <c r="A17" s="18">
        <v>13</v>
      </c>
      <c r="B17" s="18" t="s">
        <v>60</v>
      </c>
      <c r="C17" s="15">
        <f t="shared" si="0"/>
        <v>20</v>
      </c>
      <c r="D17" s="32"/>
      <c r="E17" s="34"/>
      <c r="F17" s="32"/>
      <c r="G17" s="34">
        <v>4</v>
      </c>
      <c r="H17" s="36"/>
      <c r="I17" s="36"/>
      <c r="J17" s="27"/>
      <c r="K17" s="27"/>
      <c r="L17" s="27"/>
      <c r="M17" s="32">
        <v>2</v>
      </c>
      <c r="N17" s="34"/>
      <c r="O17" s="32">
        <v>6</v>
      </c>
      <c r="P17" s="27">
        <v>5</v>
      </c>
      <c r="Q17" s="36"/>
      <c r="R17" s="36"/>
      <c r="S17" s="27"/>
      <c r="T17" s="36">
        <v>3</v>
      </c>
      <c r="U17" s="32"/>
      <c r="V17" s="32"/>
      <c r="W17" s="34"/>
      <c r="X17" s="36"/>
      <c r="Y17" s="36"/>
      <c r="Z17" s="36"/>
      <c r="AA17" s="32"/>
      <c r="AB17" s="32"/>
      <c r="AC17" s="27"/>
      <c r="AD17" s="36"/>
      <c r="AE17" s="32"/>
      <c r="AF17" s="34"/>
      <c r="AG17" s="34"/>
      <c r="AH17" s="32"/>
      <c r="AI17" s="27"/>
    </row>
    <row r="18" spans="1:35" s="23" customFormat="1" ht="19.5" customHeight="1">
      <c r="A18" s="18">
        <v>14</v>
      </c>
      <c r="B18" s="47" t="s">
        <v>61</v>
      </c>
      <c r="C18" s="15">
        <f t="shared" si="0"/>
        <v>338.5</v>
      </c>
      <c r="D18" s="32">
        <v>9</v>
      </c>
      <c r="E18" s="34">
        <v>16</v>
      </c>
      <c r="F18" s="32">
        <v>6</v>
      </c>
      <c r="G18" s="34">
        <v>11</v>
      </c>
      <c r="H18" s="36">
        <v>18</v>
      </c>
      <c r="I18" s="36">
        <v>12</v>
      </c>
      <c r="J18" s="27">
        <v>5</v>
      </c>
      <c r="K18" s="27">
        <v>5</v>
      </c>
      <c r="L18" s="27">
        <v>1</v>
      </c>
      <c r="M18" s="32">
        <v>10</v>
      </c>
      <c r="N18" s="34">
        <v>13</v>
      </c>
      <c r="O18" s="32">
        <v>15</v>
      </c>
      <c r="P18" s="27">
        <v>13</v>
      </c>
      <c r="Q18" s="36">
        <v>18</v>
      </c>
      <c r="R18" s="36">
        <v>17.5</v>
      </c>
      <c r="S18" s="27">
        <v>15</v>
      </c>
      <c r="T18" s="36">
        <v>14</v>
      </c>
      <c r="U18" s="32"/>
      <c r="V18" s="32">
        <v>16</v>
      </c>
      <c r="W18" s="34">
        <v>21</v>
      </c>
      <c r="X18" s="36">
        <v>12</v>
      </c>
      <c r="Y18" s="36">
        <v>9</v>
      </c>
      <c r="Z18" s="36">
        <v>1</v>
      </c>
      <c r="AA18" s="32">
        <v>2</v>
      </c>
      <c r="AB18" s="32">
        <v>7</v>
      </c>
      <c r="AC18" s="27">
        <v>9</v>
      </c>
      <c r="AD18" s="36">
        <v>4</v>
      </c>
      <c r="AE18" s="32">
        <v>15</v>
      </c>
      <c r="AF18" s="34">
        <v>9</v>
      </c>
      <c r="AG18" s="34">
        <v>16</v>
      </c>
      <c r="AH18" s="32">
        <v>7</v>
      </c>
      <c r="AI18" s="27">
        <v>12</v>
      </c>
    </row>
    <row r="19" spans="1:35" s="23" customFormat="1" ht="19.5" customHeight="1">
      <c r="A19" s="18">
        <v>15</v>
      </c>
      <c r="B19" s="47" t="s">
        <v>62</v>
      </c>
      <c r="C19" s="15">
        <f t="shared" si="0"/>
        <v>337.5</v>
      </c>
      <c r="D19" s="32">
        <v>3</v>
      </c>
      <c r="E19" s="34">
        <v>3</v>
      </c>
      <c r="F19" s="32">
        <v>6</v>
      </c>
      <c r="G19" s="34">
        <v>5</v>
      </c>
      <c r="H19" s="36">
        <v>14</v>
      </c>
      <c r="I19" s="36">
        <v>18</v>
      </c>
      <c r="J19" s="27">
        <v>6</v>
      </c>
      <c r="K19" s="27">
        <v>10</v>
      </c>
      <c r="L19" s="27">
        <v>12</v>
      </c>
      <c r="M19" s="32">
        <v>9</v>
      </c>
      <c r="N19" s="34">
        <v>13</v>
      </c>
      <c r="O19" s="32">
        <v>15</v>
      </c>
      <c r="P19" s="27">
        <v>3</v>
      </c>
      <c r="Q19" s="36">
        <v>14</v>
      </c>
      <c r="R19" s="36">
        <v>4.5</v>
      </c>
      <c r="S19" s="27">
        <v>11</v>
      </c>
      <c r="T19" s="36">
        <v>8</v>
      </c>
      <c r="U19" s="32">
        <v>22</v>
      </c>
      <c r="V19" s="32">
        <v>9</v>
      </c>
      <c r="W19" s="34">
        <v>9</v>
      </c>
      <c r="X19" s="36">
        <v>18</v>
      </c>
      <c r="Y19" s="36">
        <v>10</v>
      </c>
      <c r="Z19" s="36">
        <v>22</v>
      </c>
      <c r="AA19" s="32">
        <v>22</v>
      </c>
      <c r="AB19" s="32">
        <v>9</v>
      </c>
      <c r="AC19" s="27">
        <v>7</v>
      </c>
      <c r="AD19" s="36">
        <v>9</v>
      </c>
      <c r="AE19" s="32">
        <v>7</v>
      </c>
      <c r="AF19" s="34">
        <v>12</v>
      </c>
      <c r="AG19" s="34">
        <v>8</v>
      </c>
      <c r="AH19" s="32">
        <v>9</v>
      </c>
      <c r="AI19" s="27">
        <v>10</v>
      </c>
    </row>
    <row r="20" spans="1:35" s="22" customFormat="1" ht="24.75" customHeight="1">
      <c r="A20" s="15"/>
      <c r="B20" s="17" t="s">
        <v>36</v>
      </c>
      <c r="C20" s="15">
        <f>SUM(D20:AI20)</f>
        <v>1229</v>
      </c>
      <c r="D20" s="33">
        <f aca="true" t="shared" si="1" ref="D20:AI20">SUM(D5:D19)</f>
        <v>37</v>
      </c>
      <c r="E20" s="35">
        <f t="shared" si="1"/>
        <v>37</v>
      </c>
      <c r="F20" s="33">
        <f t="shared" si="1"/>
        <v>37</v>
      </c>
      <c r="G20" s="35">
        <f t="shared" si="1"/>
        <v>37</v>
      </c>
      <c r="H20" s="37">
        <f t="shared" si="1"/>
        <v>72</v>
      </c>
      <c r="I20" s="37">
        <f t="shared" si="1"/>
        <v>74</v>
      </c>
      <c r="J20" s="29">
        <f t="shared" si="1"/>
        <v>36</v>
      </c>
      <c r="K20" s="29">
        <f t="shared" si="1"/>
        <v>37</v>
      </c>
      <c r="L20" s="29">
        <f t="shared" si="1"/>
        <v>37</v>
      </c>
      <c r="M20" s="33">
        <f t="shared" si="1"/>
        <v>37</v>
      </c>
      <c r="N20" s="35">
        <f t="shared" si="1"/>
        <v>37</v>
      </c>
      <c r="O20" s="33">
        <f t="shared" si="1"/>
        <v>36</v>
      </c>
      <c r="P20" s="29">
        <f t="shared" si="1"/>
        <v>37</v>
      </c>
      <c r="Q20" s="37">
        <f t="shared" si="1"/>
        <v>72</v>
      </c>
      <c r="R20" s="37">
        <f t="shared" si="1"/>
        <v>31</v>
      </c>
      <c r="S20" s="29">
        <f t="shared" si="1"/>
        <v>37</v>
      </c>
      <c r="T20" s="37">
        <f t="shared" si="1"/>
        <v>37</v>
      </c>
      <c r="U20" s="33">
        <f t="shared" si="1"/>
        <v>27</v>
      </c>
      <c r="V20" s="33">
        <f t="shared" si="1"/>
        <v>37</v>
      </c>
      <c r="W20" s="35">
        <f t="shared" si="1"/>
        <v>36</v>
      </c>
      <c r="X20" s="37">
        <f t="shared" si="1"/>
        <v>68</v>
      </c>
      <c r="Y20" s="37">
        <f t="shared" si="1"/>
        <v>37</v>
      </c>
      <c r="Z20" s="37">
        <f t="shared" si="1"/>
        <v>37</v>
      </c>
      <c r="AA20" s="33">
        <f t="shared" si="1"/>
        <v>37</v>
      </c>
      <c r="AB20" s="33">
        <f t="shared" si="1"/>
        <v>16</v>
      </c>
      <c r="AC20" s="29">
        <f t="shared" si="1"/>
        <v>16</v>
      </c>
      <c r="AD20" s="37">
        <f t="shared" si="1"/>
        <v>31</v>
      </c>
      <c r="AE20" s="33">
        <f t="shared" si="1"/>
        <v>37</v>
      </c>
      <c r="AF20" s="35">
        <f t="shared" si="1"/>
        <v>34</v>
      </c>
      <c r="AG20" s="35">
        <f t="shared" si="1"/>
        <v>36</v>
      </c>
      <c r="AH20" s="33">
        <f t="shared" si="1"/>
        <v>16</v>
      </c>
      <c r="AI20" s="29">
        <f t="shared" si="1"/>
        <v>36</v>
      </c>
    </row>
    <row r="21" ht="24.75" customHeight="1">
      <c r="A21" s="55" t="s">
        <v>64</v>
      </c>
    </row>
  </sheetData>
  <sheetProtection/>
  <mergeCells count="8">
    <mergeCell ref="D3:L3"/>
    <mergeCell ref="M3:T3"/>
    <mergeCell ref="A2:AI2"/>
    <mergeCell ref="A1:AI1"/>
    <mergeCell ref="U3:Z3"/>
    <mergeCell ref="AA3:AE3"/>
    <mergeCell ref="AF3:AG3"/>
    <mergeCell ref="AH3:AI3"/>
  </mergeCells>
  <printOptions/>
  <pageMargins left="0.43" right="0.36" top="0.63" bottom="0.47" header="0.29" footer="0.27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魏昭平</cp:lastModifiedBy>
  <cp:lastPrinted>2012-10-27T07:41:02Z</cp:lastPrinted>
  <dcterms:created xsi:type="dcterms:W3CDTF">2010-11-14T06:35:33Z</dcterms:created>
  <dcterms:modified xsi:type="dcterms:W3CDTF">2013-11-02T15:07:44Z</dcterms:modified>
  <cp:category/>
  <cp:version/>
  <cp:contentType/>
  <cp:contentStatus/>
</cp:coreProperties>
</file>